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8\1801-Enero2018\1801-Enero2018\Datos Generales\"/>
    </mc:Choice>
  </mc:AlternateContent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DEF!$A$2:$O$65</definedName>
    <definedName name="_xlnm.Print_Titles" localSheetId="0">DEF!$1:$2</definedName>
  </definedNames>
  <calcPr calcId="162913"/>
</workbook>
</file>

<file path=xl/calcChain.xml><?xml version="1.0" encoding="utf-8"?>
<calcChain xmlns="http://schemas.openxmlformats.org/spreadsheetml/2006/main">
  <c r="B65" i="1" l="1"/>
  <c r="C65" i="1" l="1"/>
  <c r="D65" i="1"/>
  <c r="E65" i="1"/>
  <c r="F65" i="1"/>
  <c r="G65" i="1"/>
  <c r="H65" i="1"/>
  <c r="I65" i="1"/>
  <c r="J65" i="1"/>
  <c r="K65" i="1"/>
  <c r="L65" i="1"/>
  <c r="M65" i="1"/>
  <c r="N65" i="1"/>
  <c r="O65" i="1"/>
</calcChain>
</file>

<file path=xl/sharedStrings.xml><?xml version="1.0" encoding="utf-8"?>
<sst xmlns="http://schemas.openxmlformats.org/spreadsheetml/2006/main" count="79" uniqueCount="79">
  <si>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</si>
  <si>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</si>
  <si>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</si>
  <si>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</si>
  <si>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</si>
  <si>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</si>
  <si>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</si>
  <si>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</si>
  <si>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</si>
  <si>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</si>
  <si>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</si>
  <si>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</si>
  <si>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</si>
  <si>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</si>
  <si>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BANSABADELL INVERSION</t>
  </si>
  <si>
    <t>BBVA AM</t>
  </si>
  <si>
    <t>KUTXABANK GESTION</t>
  </si>
  <si>
    <t>BANKIA FONDOS</t>
  </si>
  <si>
    <t>BANKINTER GESTION DE ACTIVOS</t>
  </si>
  <si>
    <t>IBERCAJA GESTION</t>
  </si>
  <si>
    <t>MUTUACTIVOS</t>
  </si>
  <si>
    <t>RENTA 4 GESTORA</t>
  </si>
  <si>
    <t>GESCOOPERATIVO</t>
  </si>
  <si>
    <t>BESTINVER GESTION</t>
  </si>
  <si>
    <t>ALLIANZ POPULAR AM</t>
  </si>
  <si>
    <t>MARCH GESTION DE FONDOS</t>
  </si>
  <si>
    <t>UBS GESTION</t>
  </si>
  <si>
    <t>AMUNDI IBERIA</t>
  </si>
  <si>
    <t>CREDIT SUISSE GESTION</t>
  </si>
  <si>
    <t>MEDIOLANUM GESTION</t>
  </si>
  <si>
    <t>INVERSIS GESTIÓN</t>
  </si>
  <si>
    <t>MAPFRE INVERSION DOS</t>
  </si>
  <si>
    <t>AVIVA GESTION</t>
  </si>
  <si>
    <t>GVC GAESCO GESTIÓN</t>
  </si>
  <si>
    <t>EDM GESTION</t>
  </si>
  <si>
    <t>CAJA LABORAL GESTION</t>
  </si>
  <si>
    <t>ABANTE ASESORES GESTION</t>
  </si>
  <si>
    <t>CAJA INGENIEROS GESTION</t>
  </si>
  <si>
    <t>METAGESTION</t>
  </si>
  <si>
    <t>ALPHA PLUS GESTORA</t>
  </si>
  <si>
    <t>ATL 12 CAPITAL GESTION</t>
  </si>
  <si>
    <t>TRESSIS GESTION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</si>
  <si>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</si>
  <si>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</si>
  <si>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</si>
  <si>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</si>
  <si>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</si>
  <si>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</si>
  <si>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</si>
  <si>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FONDITEL GESTION</t>
  </si>
  <si>
    <t>MIRABAUD GESTION</t>
  </si>
  <si>
    <t>GESALCALA</t>
  </si>
  <si>
    <t>CREDIT AGRICOLE MERCAGESTION</t>
  </si>
  <si>
    <t>INVERSEGUROS GESTION</t>
  </si>
  <si>
    <t>POPULAR GESTION PRIVADA</t>
  </si>
  <si>
    <t>GESNORTE</t>
  </si>
  <si>
    <t>UNIGEST</t>
  </si>
  <si>
    <t>TOTAL GENERAL</t>
  </si>
  <si>
    <t>Total general</t>
  </si>
  <si>
    <t>AZ VALOR</t>
  </si>
  <si>
    <t>CAIXABANK AM</t>
  </si>
  <si>
    <t>BNP PARIBAS GESTION</t>
  </si>
  <si>
    <t>NOVO BANCO GESTION</t>
  </si>
  <si>
    <t xml:space="preserve">GIIC FINECO </t>
  </si>
  <si>
    <t>TREA AM</t>
  </si>
  <si>
    <t>LIBERBANK GESTION</t>
  </si>
  <si>
    <t xml:space="preserve">ALANTRA AM  </t>
  </si>
  <si>
    <t>ANDBANK WM</t>
  </si>
  <si>
    <t>DEUTSCHE AM</t>
  </si>
  <si>
    <t>GRUPO CATALANA OCCIDENTE</t>
  </si>
  <si>
    <t>DEGROOF PETERCAM</t>
  </si>
  <si>
    <t>IMANTIA CAPITAL</t>
  </si>
  <si>
    <t>ALANTRA WM</t>
  </si>
  <si>
    <t>MAGALLANES VALUE INVESTORS</t>
  </si>
  <si>
    <t xml:space="preserve">COBAS AM    </t>
  </si>
  <si>
    <t>INTERMONEY GESTION</t>
  </si>
  <si>
    <t>BELGRAVIA CAPITAL</t>
  </si>
  <si>
    <t>SUSCRIPCIONES NETAS por categoría (acumulado 2018)</t>
  </si>
  <si>
    <r>
      <t xml:space="preserve">ENERO 2018
</t>
    </r>
    <r>
      <rPr>
        <i/>
        <sz val="9"/>
        <color theme="0"/>
        <rFont val="Calibri"/>
        <family val="2"/>
        <scheme val="minor"/>
      </rPr>
      <t>(miles de euros)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</si>
</sst>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9"/>
      <color theme="1"/>
      <name val="Arial Narrow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rgb="FF003366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F67307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3" fontId="6" fillId="0" borderId="8" xfId="0" applyNumberFormat="1" applyFont="1" applyFill="1" applyBorder="1" applyAlignment="1">
      <alignment horizontal="right" indent="1"/>
    </xf>
    <xf numFmtId="3" fontId="6" fillId="0" borderId="13" xfId="0" applyNumberFormat="1" applyFont="1" applyFill="1" applyBorder="1" applyAlignment="1">
      <alignment horizontal="right" indent="1"/>
    </xf>
    <xf numFmtId="3" fontId="6" fillId="0" borderId="7" xfId="0" applyNumberFormat="1" applyFont="1" applyFill="1" applyBorder="1" applyAlignment="1">
      <alignment horizontal="right" indent="1"/>
    </xf>
    <xf numFmtId="3" fontId="6" fillId="0" borderId="11" xfId="0" applyNumberFormat="1" applyFont="1" applyFill="1" applyBorder="1" applyAlignment="1">
      <alignment horizontal="right" indent="1"/>
    </xf>
    <xf numFmtId="3" fontId="6" fillId="0" borderId="12" xfId="0" applyNumberFormat="1" applyFont="1" applyFill="1" applyBorder="1" applyAlignment="1">
      <alignment horizontal="right" indent="1"/>
    </xf>
    <xf numFmtId="3" fontId="7" fillId="0" borderId="0" xfId="0" applyNumberFormat="1" applyFont="1" applyFill="1" applyBorder="1" applyAlignment="1"/>
    <xf numFmtId="0" fontId="3" fillId="2" borderId="5" xfId="0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indent="1"/>
    </xf>
    <xf numFmtId="3" fontId="3" fillId="2" borderId="5" xfId="0" applyNumberFormat="1" applyFont="1" applyFill="1" applyBorder="1" applyAlignment="1">
      <alignment horizontal="right" vertical="center" indent="1"/>
    </xf>
    <xf numFmtId="3" fontId="3" fillId="2" borderId="9" xfId="0" applyNumberFormat="1" applyFont="1" applyFill="1" applyBorder="1" applyAlignment="1">
      <alignment horizontal="right" vertical="center" indent="1"/>
    </xf>
    <xf numFmtId="3" fontId="3" fillId="2" borderId="10" xfId="0" applyNumberFormat="1" applyFont="1" applyFill="1" applyBorder="1" applyAlignment="1">
      <alignment vertical="center"/>
    </xf>
    <xf numFmtId="0" fontId="2" fillId="0" borderId="0" xfId="0" applyFont="1"/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showGridLines="0" tabSelected="1" topLeftCell="A24" workbookViewId="0">
      <selection activeCell="A3" sqref="A3:O66"/>
    </sheetView>
  </sheetViews>
  <sheetFormatPr baseColWidth="10" defaultColWidth="11.42578125" defaultRowHeight="13.5" x14ac:dyDescent="0.25"/>
  <cols>
    <col min="1" max="1" width="35.5703125" style="17" bestFit="1" customWidth="1"/>
    <col min="2" max="3" width="11" style="17" bestFit="1" customWidth="1"/>
    <col min="4" max="4" width="11" style="17" customWidth="1"/>
    <col min="5" max="5" width="11.5703125" style="17" customWidth="1"/>
    <col min="6" max="6" width="11.42578125" style="17" bestFit="1" customWidth="1"/>
    <col min="7" max="7" width="11" style="17" bestFit="1" customWidth="1"/>
    <col min="8" max="8" width="9.42578125" style="1" bestFit="1" customWidth="1"/>
    <col min="9" max="9" width="11.7109375" style="17" bestFit="1" customWidth="1"/>
    <col min="10" max="10" width="11" style="17" customWidth="1"/>
    <col min="11" max="11" width="11.42578125" style="17" bestFit="1" customWidth="1"/>
    <col min="12" max="12" width="10.42578125" style="1" bestFit="1" customWidth="1"/>
    <col min="13" max="13" width="11.5703125" style="17" customWidth="1"/>
    <col min="14" max="14" width="8.85546875" style="17" customWidth="1"/>
    <col min="15" max="15" width="11.42578125" style="1" bestFit="1" customWidth="1"/>
    <col min="16" max="16384" width="11.42578125" style="1"/>
  </cols>
  <sheetData>
    <row r="1" spans="1:15" ht="30.2" customHeight="1" x14ac:dyDescent="0.25">
      <c r="A1" s="18" t="s">
        <v>77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ht="44.45" customHeight="1" x14ac:dyDescent="0.25">
      <c r="A2" s="2" t="s">
        <v>78</v>
      </c>
      <c r="B2" s="3" t="s">
        <v>0</v>
      </c>
      <c r="C2" s="4" t="s">
        <v>1</v>
      </c>
      <c r="D2" s="4" t="s">
        <v>2</v>
      </c>
      <c r="E2" s="3" t="s">
        <v>3</v>
      </c>
      <c r="F2" s="3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3" t="s">
        <v>12</v>
      </c>
      <c r="O2" s="4" t="s">
        <v>58</v>
      </c>
    </row>
    <row r="3" spans="1:15" x14ac:dyDescent="0.25">
      <c r="A3" s="5" t="s">
        <v>15</v>
      </c>
      <c r="B3" s="6">
        <v>-31254</v>
      </c>
      <c r="C3" s="6">
        <v>-283675</v>
      </c>
      <c r="D3" s="7">
        <v>-32796</v>
      </c>
      <c r="E3" s="6">
        <v>-231790</v>
      </c>
      <c r="F3" s="6">
        <v>23464</v>
      </c>
      <c r="G3" s="8">
        <v>77094</v>
      </c>
      <c r="H3" s="6">
        <v>-1199</v>
      </c>
      <c r="I3" s="6">
        <v>69966</v>
      </c>
      <c r="J3" s="6">
        <v>-33664</v>
      </c>
      <c r="K3" s="9">
        <v>1264114</v>
      </c>
      <c r="L3" s="6">
        <v>93653</v>
      </c>
      <c r="M3" s="6">
        <v>-82262</v>
      </c>
      <c r="N3" s="10">
        <v>0</v>
      </c>
      <c r="O3" s="11">
        <v>831651</v>
      </c>
    </row>
    <row r="4" spans="1:15" x14ac:dyDescent="0.25">
      <c r="A4" s="5" t="s">
        <v>60</v>
      </c>
      <c r="B4" s="6">
        <v>-60786</v>
      </c>
      <c r="C4" s="6">
        <v>510555</v>
      </c>
      <c r="D4" s="7">
        <v>280143</v>
      </c>
      <c r="E4" s="6">
        <v>-9606</v>
      </c>
      <c r="F4" s="6">
        <v>-332219</v>
      </c>
      <c r="G4" s="8">
        <v>33084</v>
      </c>
      <c r="H4" s="6">
        <v>12633</v>
      </c>
      <c r="I4" s="6">
        <v>19175</v>
      </c>
      <c r="J4" s="6">
        <v>-216255</v>
      </c>
      <c r="K4" s="9">
        <v>289355</v>
      </c>
      <c r="L4" s="6">
        <v>85589</v>
      </c>
      <c r="M4" s="6">
        <v>-757</v>
      </c>
      <c r="N4" s="10">
        <v>0</v>
      </c>
      <c r="O4" s="11">
        <v>610911</v>
      </c>
    </row>
    <row r="5" spans="1:15" x14ac:dyDescent="0.25">
      <c r="A5" s="5" t="s">
        <v>13</v>
      </c>
      <c r="B5" s="6">
        <v>-12031</v>
      </c>
      <c r="C5" s="6">
        <v>-158906</v>
      </c>
      <c r="D5" s="7">
        <v>-29733</v>
      </c>
      <c r="E5" s="6">
        <v>-4582</v>
      </c>
      <c r="F5" s="6">
        <v>-45570</v>
      </c>
      <c r="G5" s="8">
        <v>178933</v>
      </c>
      <c r="H5" s="6">
        <v>282062</v>
      </c>
      <c r="I5" s="6">
        <v>20088</v>
      </c>
      <c r="J5" s="6">
        <v>-24867</v>
      </c>
      <c r="K5" s="9">
        <v>45879</v>
      </c>
      <c r="L5" s="6">
        <v>-1759</v>
      </c>
      <c r="M5" s="6">
        <v>-36846</v>
      </c>
      <c r="N5" s="10">
        <v>0</v>
      </c>
      <c r="O5" s="11">
        <v>212668</v>
      </c>
    </row>
    <row r="6" spans="1:15" x14ac:dyDescent="0.25">
      <c r="A6" s="5" t="s">
        <v>18</v>
      </c>
      <c r="B6" s="6">
        <v>-44534</v>
      </c>
      <c r="C6" s="6">
        <v>-30836</v>
      </c>
      <c r="D6" s="7">
        <v>-22079</v>
      </c>
      <c r="E6" s="6">
        <v>0</v>
      </c>
      <c r="F6" s="6">
        <v>86485</v>
      </c>
      <c r="G6" s="8">
        <v>172383</v>
      </c>
      <c r="H6" s="6">
        <v>-6633</v>
      </c>
      <c r="I6" s="6">
        <v>29222</v>
      </c>
      <c r="J6" s="6">
        <v>-10</v>
      </c>
      <c r="K6" s="9">
        <v>3148</v>
      </c>
      <c r="L6" s="6">
        <v>-578</v>
      </c>
      <c r="M6" s="6">
        <v>4671</v>
      </c>
      <c r="N6" s="10">
        <v>0</v>
      </c>
      <c r="O6" s="11">
        <v>191239</v>
      </c>
    </row>
    <row r="7" spans="1:15" x14ac:dyDescent="0.25">
      <c r="A7" s="5" t="s">
        <v>17</v>
      </c>
      <c r="B7" s="6">
        <v>5439</v>
      </c>
      <c r="C7" s="6">
        <v>-35803</v>
      </c>
      <c r="D7" s="7">
        <v>-3679</v>
      </c>
      <c r="E7" s="6">
        <v>2206</v>
      </c>
      <c r="F7" s="6">
        <v>214840</v>
      </c>
      <c r="G7" s="8">
        <v>68453</v>
      </c>
      <c r="H7" s="6">
        <v>16359</v>
      </c>
      <c r="I7" s="6">
        <v>19508</v>
      </c>
      <c r="J7" s="6">
        <v>-1982</v>
      </c>
      <c r="K7" s="9">
        <v>40435</v>
      </c>
      <c r="L7" s="6">
        <v>-57022</v>
      </c>
      <c r="M7" s="6">
        <v>-78280</v>
      </c>
      <c r="N7" s="10">
        <v>0</v>
      </c>
      <c r="O7" s="11">
        <v>190474</v>
      </c>
    </row>
    <row r="8" spans="1:15" x14ac:dyDescent="0.25">
      <c r="A8" s="5" t="s">
        <v>21</v>
      </c>
      <c r="B8" s="6">
        <v>-30254</v>
      </c>
      <c r="C8" s="6">
        <v>62767</v>
      </c>
      <c r="D8" s="7">
        <v>0</v>
      </c>
      <c r="E8" s="6">
        <v>275</v>
      </c>
      <c r="F8" s="6">
        <v>14182</v>
      </c>
      <c r="G8" s="8">
        <v>3772</v>
      </c>
      <c r="H8" s="6">
        <v>10751</v>
      </c>
      <c r="I8" s="6">
        <v>48751</v>
      </c>
      <c r="J8" s="6">
        <v>-285</v>
      </c>
      <c r="K8" s="9">
        <v>21590</v>
      </c>
      <c r="L8" s="6">
        <v>22786</v>
      </c>
      <c r="M8" s="6">
        <v>0</v>
      </c>
      <c r="N8" s="10">
        <v>151</v>
      </c>
      <c r="O8" s="11">
        <v>154486</v>
      </c>
    </row>
    <row r="9" spans="1:15" x14ac:dyDescent="0.25">
      <c r="A9" s="5" t="s">
        <v>71</v>
      </c>
      <c r="B9" s="6">
        <v>0</v>
      </c>
      <c r="C9" s="6">
        <v>85739</v>
      </c>
      <c r="D9" s="7">
        <v>-251</v>
      </c>
      <c r="E9" s="6">
        <v>49549</v>
      </c>
      <c r="F9" s="6">
        <v>6244</v>
      </c>
      <c r="G9" s="8">
        <v>570</v>
      </c>
      <c r="H9" s="6">
        <v>98</v>
      </c>
      <c r="I9" s="6">
        <v>92</v>
      </c>
      <c r="J9" s="6">
        <v>429</v>
      </c>
      <c r="K9" s="9">
        <v>-347</v>
      </c>
      <c r="L9" s="6">
        <v>872</v>
      </c>
      <c r="M9" s="6">
        <v>-1664</v>
      </c>
      <c r="N9" s="10">
        <v>0</v>
      </c>
      <c r="O9" s="11">
        <v>141331</v>
      </c>
    </row>
    <row r="10" spans="1:15" x14ac:dyDescent="0.25">
      <c r="A10" s="5" t="s">
        <v>20</v>
      </c>
      <c r="B10" s="6">
        <v>1076</v>
      </c>
      <c r="C10" s="6">
        <v>99547</v>
      </c>
      <c r="D10" s="7">
        <v>-25076</v>
      </c>
      <c r="E10" s="6">
        <v>-964</v>
      </c>
      <c r="F10" s="6">
        <v>-2335</v>
      </c>
      <c r="G10" s="8">
        <v>9818</v>
      </c>
      <c r="H10" s="6">
        <v>4573</v>
      </c>
      <c r="I10" s="6">
        <v>18447</v>
      </c>
      <c r="J10" s="6">
        <v>0</v>
      </c>
      <c r="K10" s="9">
        <v>113</v>
      </c>
      <c r="L10" s="6">
        <v>5466</v>
      </c>
      <c r="M10" s="6">
        <v>0</v>
      </c>
      <c r="N10" s="10">
        <v>27134</v>
      </c>
      <c r="O10" s="11">
        <v>137799</v>
      </c>
    </row>
    <row r="11" spans="1:15" x14ac:dyDescent="0.25">
      <c r="A11" s="5" t="s">
        <v>74</v>
      </c>
      <c r="B11" s="6">
        <v>0</v>
      </c>
      <c r="C11" s="6">
        <v>0</v>
      </c>
      <c r="D11" s="7">
        <v>0</v>
      </c>
      <c r="E11" s="6">
        <v>0</v>
      </c>
      <c r="F11" s="6">
        <v>-1024</v>
      </c>
      <c r="G11" s="8">
        <v>0</v>
      </c>
      <c r="H11" s="6">
        <v>6695</v>
      </c>
      <c r="I11" s="6">
        <v>103958</v>
      </c>
      <c r="J11" s="6">
        <v>0</v>
      </c>
      <c r="K11" s="9">
        <v>0</v>
      </c>
      <c r="L11" s="6">
        <v>0</v>
      </c>
      <c r="M11" s="6">
        <v>0</v>
      </c>
      <c r="N11" s="10">
        <v>17291</v>
      </c>
      <c r="O11" s="11">
        <v>126920</v>
      </c>
    </row>
    <row r="12" spans="1:15" x14ac:dyDescent="0.25">
      <c r="A12" s="5" t="s">
        <v>64</v>
      </c>
      <c r="B12" s="6">
        <v>0</v>
      </c>
      <c r="C12" s="6">
        <v>-23544</v>
      </c>
      <c r="D12" s="7">
        <v>-1253</v>
      </c>
      <c r="E12" s="6">
        <v>51273</v>
      </c>
      <c r="F12" s="6">
        <v>82341</v>
      </c>
      <c r="G12" s="8">
        <v>12521</v>
      </c>
      <c r="H12" s="6">
        <v>2929</v>
      </c>
      <c r="I12" s="6">
        <v>3357</v>
      </c>
      <c r="J12" s="6">
        <v>-509</v>
      </c>
      <c r="K12" s="9">
        <v>0</v>
      </c>
      <c r="L12" s="6">
        <v>745</v>
      </c>
      <c r="M12" s="6">
        <v>-1221</v>
      </c>
      <c r="N12" s="10">
        <v>0</v>
      </c>
      <c r="O12" s="11">
        <v>126639</v>
      </c>
    </row>
    <row r="13" spans="1:15" x14ac:dyDescent="0.25">
      <c r="A13" s="5" t="s">
        <v>14</v>
      </c>
      <c r="B13" s="6">
        <v>0</v>
      </c>
      <c r="C13" s="6">
        <v>-113390</v>
      </c>
      <c r="D13" s="7">
        <v>-36462</v>
      </c>
      <c r="E13" s="6">
        <v>32863</v>
      </c>
      <c r="F13" s="6">
        <v>-12884</v>
      </c>
      <c r="G13" s="8">
        <v>-2268</v>
      </c>
      <c r="H13" s="6">
        <v>5907</v>
      </c>
      <c r="I13" s="6">
        <v>23431</v>
      </c>
      <c r="J13" s="6">
        <v>0</v>
      </c>
      <c r="K13" s="9">
        <v>195776</v>
      </c>
      <c r="L13" s="6">
        <v>-389</v>
      </c>
      <c r="M13" s="6">
        <v>19451</v>
      </c>
      <c r="N13" s="10">
        <v>4284</v>
      </c>
      <c r="O13" s="11">
        <v>116319</v>
      </c>
    </row>
    <row r="14" spans="1:15" x14ac:dyDescent="0.25">
      <c r="A14" s="5" t="s">
        <v>16</v>
      </c>
      <c r="B14" s="6">
        <v>-2857</v>
      </c>
      <c r="C14" s="6">
        <v>-12796</v>
      </c>
      <c r="D14" s="7">
        <v>19509</v>
      </c>
      <c r="E14" s="6">
        <v>0</v>
      </c>
      <c r="F14" s="6">
        <v>7950</v>
      </c>
      <c r="G14" s="8">
        <v>-29735</v>
      </c>
      <c r="H14" s="6">
        <v>-78</v>
      </c>
      <c r="I14" s="6">
        <v>77273</v>
      </c>
      <c r="J14" s="6">
        <v>2407</v>
      </c>
      <c r="K14" s="9">
        <v>21554</v>
      </c>
      <c r="L14" s="6">
        <v>797</v>
      </c>
      <c r="M14" s="6">
        <v>25317</v>
      </c>
      <c r="N14" s="10">
        <v>0</v>
      </c>
      <c r="O14" s="11">
        <v>109341</v>
      </c>
    </row>
    <row r="15" spans="1:15" x14ac:dyDescent="0.25">
      <c r="A15" s="5" t="s">
        <v>22</v>
      </c>
      <c r="B15" s="6">
        <v>-36</v>
      </c>
      <c r="C15" s="6">
        <v>-8310</v>
      </c>
      <c r="D15" s="7">
        <v>-3237</v>
      </c>
      <c r="E15" s="6">
        <v>5051</v>
      </c>
      <c r="F15" s="6">
        <v>61067</v>
      </c>
      <c r="G15" s="8">
        <v>24132</v>
      </c>
      <c r="H15" s="6">
        <v>3370</v>
      </c>
      <c r="I15" s="6">
        <v>4944</v>
      </c>
      <c r="J15" s="6">
        <v>0</v>
      </c>
      <c r="K15" s="9">
        <v>0</v>
      </c>
      <c r="L15" s="6">
        <v>-11</v>
      </c>
      <c r="M15" s="6">
        <v>-1721</v>
      </c>
      <c r="N15" s="10">
        <v>0</v>
      </c>
      <c r="O15" s="11">
        <v>85249</v>
      </c>
    </row>
    <row r="16" spans="1:15" x14ac:dyDescent="0.25">
      <c r="A16" s="5" t="s">
        <v>25</v>
      </c>
      <c r="B16" s="6">
        <v>-9644</v>
      </c>
      <c r="C16" s="6">
        <v>21107</v>
      </c>
      <c r="D16" s="7">
        <v>0</v>
      </c>
      <c r="E16" s="6">
        <v>0</v>
      </c>
      <c r="F16" s="6">
        <v>32044</v>
      </c>
      <c r="G16" s="8">
        <v>25725</v>
      </c>
      <c r="H16" s="6">
        <v>0</v>
      </c>
      <c r="I16" s="6">
        <v>11593</v>
      </c>
      <c r="J16" s="6">
        <v>0</v>
      </c>
      <c r="K16" s="9">
        <v>5027</v>
      </c>
      <c r="L16" s="6">
        <v>-4096</v>
      </c>
      <c r="M16" s="6">
        <v>0</v>
      </c>
      <c r="N16" s="10">
        <v>0</v>
      </c>
      <c r="O16" s="11">
        <v>81756</v>
      </c>
    </row>
    <row r="17" spans="1:15" x14ac:dyDescent="0.25">
      <c r="A17" s="5" t="s">
        <v>29</v>
      </c>
      <c r="B17" s="6">
        <v>0</v>
      </c>
      <c r="C17" s="6">
        <v>29151</v>
      </c>
      <c r="D17" s="7">
        <v>9846</v>
      </c>
      <c r="E17" s="6">
        <v>0</v>
      </c>
      <c r="F17" s="6">
        <v>12442</v>
      </c>
      <c r="G17" s="8">
        <v>13373</v>
      </c>
      <c r="H17" s="6">
        <v>6107</v>
      </c>
      <c r="I17" s="6">
        <v>10218</v>
      </c>
      <c r="J17" s="6">
        <v>0</v>
      </c>
      <c r="K17" s="9">
        <v>0</v>
      </c>
      <c r="L17" s="6">
        <v>-452</v>
      </c>
      <c r="M17" s="6">
        <v>0</v>
      </c>
      <c r="N17" s="10">
        <v>0</v>
      </c>
      <c r="O17" s="11">
        <v>80685</v>
      </c>
    </row>
    <row r="18" spans="1:15" x14ac:dyDescent="0.25">
      <c r="A18" s="5" t="s">
        <v>19</v>
      </c>
      <c r="B18" s="6">
        <v>0</v>
      </c>
      <c r="C18" s="6">
        <v>-27953</v>
      </c>
      <c r="D18" s="7">
        <v>-15674</v>
      </c>
      <c r="E18" s="6">
        <v>-18845</v>
      </c>
      <c r="F18" s="6">
        <v>114553</v>
      </c>
      <c r="G18" s="8">
        <v>41930</v>
      </c>
      <c r="H18" s="6">
        <v>447</v>
      </c>
      <c r="I18" s="6">
        <v>37396</v>
      </c>
      <c r="J18" s="6">
        <v>-96</v>
      </c>
      <c r="K18" s="9">
        <v>-11448</v>
      </c>
      <c r="L18" s="6">
        <v>-41454</v>
      </c>
      <c r="M18" s="6">
        <v>-244</v>
      </c>
      <c r="N18" s="10">
        <v>0</v>
      </c>
      <c r="O18" s="11">
        <v>78612</v>
      </c>
    </row>
    <row r="19" spans="1:15" x14ac:dyDescent="0.25">
      <c r="A19" s="5" t="s">
        <v>27</v>
      </c>
      <c r="B19" s="6">
        <v>0</v>
      </c>
      <c r="C19" s="6">
        <v>1969</v>
      </c>
      <c r="D19" s="7">
        <v>-169</v>
      </c>
      <c r="E19" s="6">
        <v>26</v>
      </c>
      <c r="F19" s="6">
        <v>0</v>
      </c>
      <c r="G19" s="8">
        <v>0</v>
      </c>
      <c r="H19" s="6">
        <v>0</v>
      </c>
      <c r="I19" s="6">
        <v>0</v>
      </c>
      <c r="J19" s="6">
        <v>22295</v>
      </c>
      <c r="K19" s="9">
        <v>244</v>
      </c>
      <c r="L19" s="6">
        <v>47792</v>
      </c>
      <c r="M19" s="6">
        <v>0</v>
      </c>
      <c r="N19" s="10">
        <v>0</v>
      </c>
      <c r="O19" s="11">
        <v>72157</v>
      </c>
    </row>
    <row r="20" spans="1:15" x14ac:dyDescent="0.25">
      <c r="A20" s="5" t="s">
        <v>23</v>
      </c>
      <c r="B20" s="6">
        <v>0</v>
      </c>
      <c r="C20" s="6">
        <v>0</v>
      </c>
      <c r="D20" s="7">
        <v>-23790</v>
      </c>
      <c r="E20" s="6">
        <v>0</v>
      </c>
      <c r="F20" s="6">
        <v>0</v>
      </c>
      <c r="G20" s="8">
        <v>6415</v>
      </c>
      <c r="H20" s="6">
        <v>3505</v>
      </c>
      <c r="I20" s="6">
        <v>80355</v>
      </c>
      <c r="J20" s="6">
        <v>0</v>
      </c>
      <c r="K20" s="9">
        <v>0</v>
      </c>
      <c r="L20" s="6">
        <v>0</v>
      </c>
      <c r="M20" s="6">
        <v>0</v>
      </c>
      <c r="N20" s="10">
        <v>2857</v>
      </c>
      <c r="O20" s="11">
        <v>69342</v>
      </c>
    </row>
    <row r="21" spans="1:15" x14ac:dyDescent="0.25">
      <c r="A21" s="5" t="s">
        <v>73</v>
      </c>
      <c r="B21" s="6">
        <v>0</v>
      </c>
      <c r="C21" s="6">
        <v>0</v>
      </c>
      <c r="D21" s="7">
        <v>0</v>
      </c>
      <c r="E21" s="6">
        <v>0</v>
      </c>
      <c r="F21" s="6">
        <v>0</v>
      </c>
      <c r="G21" s="8">
        <v>0</v>
      </c>
      <c r="H21" s="6">
        <v>7803</v>
      </c>
      <c r="I21" s="6">
        <v>48864</v>
      </c>
      <c r="J21" s="6">
        <v>0</v>
      </c>
      <c r="K21" s="9">
        <v>0</v>
      </c>
      <c r="L21" s="6">
        <v>0</v>
      </c>
      <c r="M21" s="6">
        <v>0</v>
      </c>
      <c r="N21" s="10">
        <v>0</v>
      </c>
      <c r="O21" s="11">
        <v>56667</v>
      </c>
    </row>
    <row r="22" spans="1:15" x14ac:dyDescent="0.25">
      <c r="A22" s="5" t="s">
        <v>35</v>
      </c>
      <c r="B22" s="6">
        <v>-1486</v>
      </c>
      <c r="C22" s="6">
        <v>-221</v>
      </c>
      <c r="D22" s="7">
        <v>-176</v>
      </c>
      <c r="E22" s="6">
        <v>18427</v>
      </c>
      <c r="F22" s="6">
        <v>2118</v>
      </c>
      <c r="G22" s="8">
        <v>13699</v>
      </c>
      <c r="H22" s="6">
        <v>-56</v>
      </c>
      <c r="I22" s="6">
        <v>2427</v>
      </c>
      <c r="J22" s="6">
        <v>0</v>
      </c>
      <c r="K22" s="9">
        <v>1497</v>
      </c>
      <c r="L22" s="6">
        <v>0</v>
      </c>
      <c r="M22" s="6">
        <v>6813</v>
      </c>
      <c r="N22" s="10">
        <v>0</v>
      </c>
      <c r="O22" s="11">
        <v>43042</v>
      </c>
    </row>
    <row r="23" spans="1:15" x14ac:dyDescent="0.25">
      <c r="A23" s="5" t="s">
        <v>33</v>
      </c>
      <c r="B23" s="6">
        <v>0</v>
      </c>
      <c r="C23" s="6">
        <v>1395</v>
      </c>
      <c r="D23" s="7">
        <v>0</v>
      </c>
      <c r="E23" s="6">
        <v>0</v>
      </c>
      <c r="F23" s="6">
        <v>14545</v>
      </c>
      <c r="G23" s="8">
        <v>1343</v>
      </c>
      <c r="H23" s="6">
        <v>246</v>
      </c>
      <c r="I23" s="6">
        <v>12074</v>
      </c>
      <c r="J23" s="6">
        <v>0</v>
      </c>
      <c r="K23" s="9">
        <v>3236</v>
      </c>
      <c r="L23" s="6">
        <v>5100</v>
      </c>
      <c r="M23" s="6">
        <v>0</v>
      </c>
      <c r="N23" s="10">
        <v>0</v>
      </c>
      <c r="O23" s="11">
        <v>37939</v>
      </c>
    </row>
    <row r="24" spans="1:15" x14ac:dyDescent="0.25">
      <c r="A24" s="5" t="s">
        <v>24</v>
      </c>
      <c r="B24" s="6">
        <v>0</v>
      </c>
      <c r="C24" s="6">
        <v>-58918</v>
      </c>
      <c r="D24" s="7">
        <v>-1965</v>
      </c>
      <c r="E24" s="6">
        <v>-1907</v>
      </c>
      <c r="F24" s="6">
        <v>72007</v>
      </c>
      <c r="G24" s="8">
        <v>19097</v>
      </c>
      <c r="H24" s="6">
        <v>-1680</v>
      </c>
      <c r="I24" s="6">
        <v>17002</v>
      </c>
      <c r="J24" s="6">
        <v>-797</v>
      </c>
      <c r="K24" s="9">
        <v>-3304</v>
      </c>
      <c r="L24" s="6">
        <v>3982</v>
      </c>
      <c r="M24" s="6">
        <v>-6208</v>
      </c>
      <c r="N24" s="10">
        <v>0</v>
      </c>
      <c r="O24" s="11">
        <v>37309</v>
      </c>
    </row>
    <row r="25" spans="1:15" x14ac:dyDescent="0.25">
      <c r="A25" s="5" t="s">
        <v>63</v>
      </c>
      <c r="B25" s="6">
        <v>-2716</v>
      </c>
      <c r="C25" s="6">
        <v>0</v>
      </c>
      <c r="D25" s="7">
        <v>23554</v>
      </c>
      <c r="E25" s="6">
        <v>-39827</v>
      </c>
      <c r="F25" s="6">
        <v>2518</v>
      </c>
      <c r="G25" s="8">
        <v>13694</v>
      </c>
      <c r="H25" s="6">
        <v>0</v>
      </c>
      <c r="I25" s="6">
        <v>2525</v>
      </c>
      <c r="J25" s="6">
        <v>11894</v>
      </c>
      <c r="K25" s="9">
        <v>20053</v>
      </c>
      <c r="L25" s="6">
        <v>0</v>
      </c>
      <c r="M25" s="6">
        <v>0</v>
      </c>
      <c r="N25" s="10">
        <v>0</v>
      </c>
      <c r="O25" s="11">
        <v>31695</v>
      </c>
    </row>
    <row r="26" spans="1:15" x14ac:dyDescent="0.25">
      <c r="A26" s="5" t="s">
        <v>56</v>
      </c>
      <c r="B26" s="6">
        <v>-3713</v>
      </c>
      <c r="C26" s="6">
        <v>-6390</v>
      </c>
      <c r="D26" s="7">
        <v>-2951</v>
      </c>
      <c r="E26" s="6">
        <v>0</v>
      </c>
      <c r="F26" s="6">
        <v>21385</v>
      </c>
      <c r="G26" s="8">
        <v>4450</v>
      </c>
      <c r="H26" s="6">
        <v>-958</v>
      </c>
      <c r="I26" s="6">
        <v>2821</v>
      </c>
      <c r="J26" s="6">
        <v>-383</v>
      </c>
      <c r="K26" s="9">
        <v>-657</v>
      </c>
      <c r="L26" s="6">
        <v>34350</v>
      </c>
      <c r="M26" s="6">
        <v>-17718</v>
      </c>
      <c r="N26" s="10">
        <v>0</v>
      </c>
      <c r="O26" s="11">
        <v>30236</v>
      </c>
    </row>
    <row r="27" spans="1:15" x14ac:dyDescent="0.25">
      <c r="A27" s="5" t="s">
        <v>67</v>
      </c>
      <c r="B27" s="6">
        <v>0</v>
      </c>
      <c r="C27" s="6">
        <v>0</v>
      </c>
      <c r="D27" s="7">
        <v>0</v>
      </c>
      <c r="E27" s="6">
        <v>0</v>
      </c>
      <c r="F27" s="6">
        <v>3196</v>
      </c>
      <c r="G27" s="8">
        <v>5899</v>
      </c>
      <c r="H27" s="6">
        <v>0</v>
      </c>
      <c r="I27" s="6">
        <v>9486</v>
      </c>
      <c r="J27" s="6">
        <v>0</v>
      </c>
      <c r="K27" s="9">
        <v>9564</v>
      </c>
      <c r="L27" s="6">
        <v>306</v>
      </c>
      <c r="M27" s="6">
        <v>0</v>
      </c>
      <c r="N27" s="10">
        <v>0</v>
      </c>
      <c r="O27" s="11">
        <v>28451</v>
      </c>
    </row>
    <row r="28" spans="1:15" x14ac:dyDescent="0.25">
      <c r="A28" s="5" t="s">
        <v>54</v>
      </c>
      <c r="B28" s="6">
        <v>-554</v>
      </c>
      <c r="C28" s="6">
        <v>-930</v>
      </c>
      <c r="D28" s="7">
        <v>0</v>
      </c>
      <c r="E28" s="6">
        <v>-35</v>
      </c>
      <c r="F28" s="6">
        <v>6672</v>
      </c>
      <c r="G28" s="8">
        <v>3788</v>
      </c>
      <c r="H28" s="6">
        <v>2740</v>
      </c>
      <c r="I28" s="6">
        <v>1545</v>
      </c>
      <c r="J28" s="6">
        <v>0</v>
      </c>
      <c r="K28" s="9">
        <v>7428</v>
      </c>
      <c r="L28" s="6">
        <v>5896</v>
      </c>
      <c r="M28" s="6">
        <v>0</v>
      </c>
      <c r="N28" s="10">
        <v>0</v>
      </c>
      <c r="O28" s="11">
        <v>26550</v>
      </c>
    </row>
    <row r="29" spans="1:15" x14ac:dyDescent="0.25">
      <c r="A29" s="5" t="s">
        <v>72</v>
      </c>
      <c r="B29" s="6">
        <v>0</v>
      </c>
      <c r="C29" s="6">
        <v>0</v>
      </c>
      <c r="D29" s="7">
        <v>0</v>
      </c>
      <c r="E29" s="6">
        <v>0</v>
      </c>
      <c r="F29" s="6">
        <v>0</v>
      </c>
      <c r="G29" s="8">
        <v>11393</v>
      </c>
      <c r="H29" s="6">
        <v>0</v>
      </c>
      <c r="I29" s="6">
        <v>0</v>
      </c>
      <c r="J29" s="6">
        <v>0</v>
      </c>
      <c r="K29" s="9">
        <v>5795</v>
      </c>
      <c r="L29" s="6">
        <v>8767</v>
      </c>
      <c r="M29" s="6">
        <v>0</v>
      </c>
      <c r="N29" s="10">
        <v>0</v>
      </c>
      <c r="O29" s="11">
        <v>25955</v>
      </c>
    </row>
    <row r="30" spans="1:15" x14ac:dyDescent="0.25">
      <c r="A30" s="5" t="s">
        <v>38</v>
      </c>
      <c r="B30" s="6">
        <v>0</v>
      </c>
      <c r="C30" s="6">
        <v>0</v>
      </c>
      <c r="D30" s="7">
        <v>0</v>
      </c>
      <c r="E30" s="6">
        <v>0</v>
      </c>
      <c r="F30" s="6">
        <v>0</v>
      </c>
      <c r="G30" s="8">
        <v>0</v>
      </c>
      <c r="H30" s="6">
        <v>5293</v>
      </c>
      <c r="I30" s="6">
        <v>8805</v>
      </c>
      <c r="J30" s="6">
        <v>0</v>
      </c>
      <c r="K30" s="9">
        <v>4387</v>
      </c>
      <c r="L30" s="6">
        <v>0</v>
      </c>
      <c r="M30" s="6">
        <v>0</v>
      </c>
      <c r="N30" s="10">
        <v>0</v>
      </c>
      <c r="O30" s="11">
        <v>18485</v>
      </c>
    </row>
    <row r="31" spans="1:15" x14ac:dyDescent="0.25">
      <c r="A31" s="5" t="s">
        <v>41</v>
      </c>
      <c r="B31" s="6">
        <v>0</v>
      </c>
      <c r="C31" s="6">
        <v>1113</v>
      </c>
      <c r="D31" s="7">
        <v>3</v>
      </c>
      <c r="E31" s="6">
        <v>0</v>
      </c>
      <c r="F31" s="6">
        <v>0</v>
      </c>
      <c r="G31" s="8">
        <v>66</v>
      </c>
      <c r="H31" s="6">
        <v>0</v>
      </c>
      <c r="I31" s="6">
        <v>72</v>
      </c>
      <c r="J31" s="6">
        <v>0</v>
      </c>
      <c r="K31" s="9">
        <v>15563</v>
      </c>
      <c r="L31" s="6">
        <v>-7</v>
      </c>
      <c r="M31" s="6">
        <v>0</v>
      </c>
      <c r="N31" s="10">
        <v>0</v>
      </c>
      <c r="O31" s="11">
        <v>16810</v>
      </c>
    </row>
    <row r="32" spans="1:15" x14ac:dyDescent="0.25">
      <c r="A32" s="5" t="s">
        <v>44</v>
      </c>
      <c r="B32" s="6">
        <v>0</v>
      </c>
      <c r="C32" s="6">
        <v>-4767</v>
      </c>
      <c r="D32" s="7">
        <v>0</v>
      </c>
      <c r="E32" s="6">
        <v>0</v>
      </c>
      <c r="F32" s="6">
        <v>-564</v>
      </c>
      <c r="G32" s="8">
        <v>27</v>
      </c>
      <c r="H32" s="6">
        <v>169</v>
      </c>
      <c r="I32" s="6">
        <v>21021</v>
      </c>
      <c r="J32" s="6">
        <v>0</v>
      </c>
      <c r="K32" s="9">
        <v>65</v>
      </c>
      <c r="L32" s="6">
        <v>-78</v>
      </c>
      <c r="M32" s="6">
        <v>0</v>
      </c>
      <c r="N32" s="10">
        <v>0</v>
      </c>
      <c r="O32" s="11">
        <v>15873</v>
      </c>
    </row>
    <row r="33" spans="1:15" x14ac:dyDescent="0.25">
      <c r="A33" s="5" t="s">
        <v>28</v>
      </c>
      <c r="B33" s="6">
        <v>0</v>
      </c>
      <c r="C33" s="6">
        <v>3291</v>
      </c>
      <c r="D33" s="7">
        <v>0</v>
      </c>
      <c r="E33" s="6">
        <v>2450</v>
      </c>
      <c r="F33" s="6">
        <v>0</v>
      </c>
      <c r="G33" s="8">
        <v>-214</v>
      </c>
      <c r="H33" s="6">
        <v>409</v>
      </c>
      <c r="I33" s="6">
        <v>667</v>
      </c>
      <c r="J33" s="6">
        <v>0</v>
      </c>
      <c r="K33" s="9">
        <v>7801</v>
      </c>
      <c r="L33" s="6">
        <v>426</v>
      </c>
      <c r="M33" s="6">
        <v>0</v>
      </c>
      <c r="N33" s="10">
        <v>0</v>
      </c>
      <c r="O33" s="11">
        <v>14830</v>
      </c>
    </row>
    <row r="34" spans="1:15" x14ac:dyDescent="0.25">
      <c r="A34" s="5" t="s">
        <v>36</v>
      </c>
      <c r="B34" s="6">
        <v>-363</v>
      </c>
      <c r="C34" s="6">
        <v>0</v>
      </c>
      <c r="D34" s="7">
        <v>0</v>
      </c>
      <c r="E34" s="6">
        <v>0</v>
      </c>
      <c r="F34" s="6">
        <v>-1459</v>
      </c>
      <c r="G34" s="8">
        <v>4970</v>
      </c>
      <c r="H34" s="6">
        <v>0</v>
      </c>
      <c r="I34" s="6">
        <v>7905</v>
      </c>
      <c r="J34" s="6">
        <v>0</v>
      </c>
      <c r="K34" s="9">
        <v>2737</v>
      </c>
      <c r="L34" s="6">
        <v>484</v>
      </c>
      <c r="M34" s="6">
        <v>0</v>
      </c>
      <c r="N34" s="10">
        <v>0</v>
      </c>
      <c r="O34" s="11">
        <v>14274</v>
      </c>
    </row>
    <row r="35" spans="1:15" x14ac:dyDescent="0.25">
      <c r="A35" s="5" t="s">
        <v>30</v>
      </c>
      <c r="B35" s="6">
        <v>0</v>
      </c>
      <c r="C35" s="6">
        <v>0</v>
      </c>
      <c r="D35" s="7">
        <v>0</v>
      </c>
      <c r="E35" s="6">
        <v>0</v>
      </c>
      <c r="F35" s="6">
        <v>15</v>
      </c>
      <c r="G35" s="8">
        <v>13394</v>
      </c>
      <c r="H35" s="6">
        <v>247</v>
      </c>
      <c r="I35" s="6">
        <v>2450</v>
      </c>
      <c r="J35" s="6">
        <v>-2867</v>
      </c>
      <c r="K35" s="9">
        <v>101</v>
      </c>
      <c r="L35" s="6">
        <v>-14</v>
      </c>
      <c r="M35" s="6">
        <v>0</v>
      </c>
      <c r="N35" s="10">
        <v>0</v>
      </c>
      <c r="O35" s="11">
        <v>13326</v>
      </c>
    </row>
    <row r="36" spans="1:15" x14ac:dyDescent="0.25">
      <c r="A36" s="5" t="s">
        <v>34</v>
      </c>
      <c r="B36" s="6">
        <v>0</v>
      </c>
      <c r="C36" s="6">
        <v>0</v>
      </c>
      <c r="D36" s="7">
        <v>-121</v>
      </c>
      <c r="E36" s="6">
        <v>0</v>
      </c>
      <c r="F36" s="6">
        <v>0</v>
      </c>
      <c r="G36" s="8">
        <v>0</v>
      </c>
      <c r="H36" s="6">
        <v>8386</v>
      </c>
      <c r="I36" s="6">
        <v>1422</v>
      </c>
      <c r="J36" s="6">
        <v>0</v>
      </c>
      <c r="K36" s="9">
        <v>1881</v>
      </c>
      <c r="L36" s="6">
        <v>0</v>
      </c>
      <c r="M36" s="6">
        <v>0</v>
      </c>
      <c r="N36" s="10">
        <v>0</v>
      </c>
      <c r="O36" s="11">
        <v>11568</v>
      </c>
    </row>
    <row r="37" spans="1:15" x14ac:dyDescent="0.25">
      <c r="A37" s="5" t="s">
        <v>66</v>
      </c>
      <c r="B37" s="6">
        <v>0</v>
      </c>
      <c r="C37" s="6">
        <v>0</v>
      </c>
      <c r="D37" s="7">
        <v>0</v>
      </c>
      <c r="E37" s="6">
        <v>0</v>
      </c>
      <c r="F37" s="6">
        <v>0</v>
      </c>
      <c r="G37" s="8">
        <v>0</v>
      </c>
      <c r="H37" s="6">
        <v>0</v>
      </c>
      <c r="I37" s="6">
        <v>0</v>
      </c>
      <c r="J37" s="6">
        <v>0</v>
      </c>
      <c r="K37" s="9">
        <v>0</v>
      </c>
      <c r="L37" s="6">
        <v>0</v>
      </c>
      <c r="M37" s="6">
        <v>0</v>
      </c>
      <c r="N37" s="10">
        <v>11164</v>
      </c>
      <c r="O37" s="11">
        <v>11164</v>
      </c>
    </row>
    <row r="38" spans="1:15" x14ac:dyDescent="0.25">
      <c r="A38" s="5" t="s">
        <v>42</v>
      </c>
      <c r="B38" s="6">
        <v>0</v>
      </c>
      <c r="C38" s="6">
        <v>1053</v>
      </c>
      <c r="D38" s="7">
        <v>0</v>
      </c>
      <c r="E38" s="6">
        <v>0</v>
      </c>
      <c r="F38" s="6">
        <v>5104</v>
      </c>
      <c r="G38" s="8">
        <v>3141</v>
      </c>
      <c r="H38" s="6">
        <v>0</v>
      </c>
      <c r="I38" s="6">
        <v>676</v>
      </c>
      <c r="J38" s="6">
        <v>0</v>
      </c>
      <c r="K38" s="9">
        <v>0</v>
      </c>
      <c r="L38" s="6">
        <v>0</v>
      </c>
      <c r="M38" s="6">
        <v>0</v>
      </c>
      <c r="N38" s="10">
        <v>0</v>
      </c>
      <c r="O38" s="11">
        <v>9974</v>
      </c>
    </row>
    <row r="39" spans="1:15" x14ac:dyDescent="0.25">
      <c r="A39" s="5" t="s">
        <v>65</v>
      </c>
      <c r="B39" s="6">
        <v>-2782</v>
      </c>
      <c r="C39" s="6">
        <v>-31455</v>
      </c>
      <c r="D39" s="7">
        <v>-15635</v>
      </c>
      <c r="E39" s="6">
        <v>0</v>
      </c>
      <c r="F39" s="6">
        <v>-1837</v>
      </c>
      <c r="G39" s="8">
        <v>-175</v>
      </c>
      <c r="H39" s="6">
        <v>502</v>
      </c>
      <c r="I39" s="6">
        <v>266</v>
      </c>
      <c r="J39" s="6">
        <v>0</v>
      </c>
      <c r="K39" s="9">
        <v>37144</v>
      </c>
      <c r="L39" s="6">
        <v>23742</v>
      </c>
      <c r="M39" s="6">
        <v>-792</v>
      </c>
      <c r="N39" s="10">
        <v>0</v>
      </c>
      <c r="O39" s="11">
        <v>8978</v>
      </c>
    </row>
    <row r="40" spans="1:15" x14ac:dyDescent="0.25">
      <c r="A40" s="5" t="s">
        <v>43</v>
      </c>
      <c r="B40" s="6">
        <v>0</v>
      </c>
      <c r="C40" s="6">
        <v>0</v>
      </c>
      <c r="D40" s="7">
        <v>6900</v>
      </c>
      <c r="E40" s="6">
        <v>0</v>
      </c>
      <c r="F40" s="6">
        <v>133</v>
      </c>
      <c r="G40" s="8">
        <v>430</v>
      </c>
      <c r="H40" s="6">
        <v>0</v>
      </c>
      <c r="I40" s="6">
        <v>20</v>
      </c>
      <c r="J40" s="6">
        <v>0</v>
      </c>
      <c r="K40" s="9">
        <v>94</v>
      </c>
      <c r="L40" s="6">
        <v>0</v>
      </c>
      <c r="M40" s="6">
        <v>0</v>
      </c>
      <c r="N40" s="10">
        <v>0</v>
      </c>
      <c r="O40" s="11">
        <v>7577</v>
      </c>
    </row>
    <row r="41" spans="1:15" x14ac:dyDescent="0.25">
      <c r="A41" s="5" t="s">
        <v>53</v>
      </c>
      <c r="B41" s="6">
        <v>0</v>
      </c>
      <c r="C41" s="6">
        <v>3868</v>
      </c>
      <c r="D41" s="7">
        <v>0</v>
      </c>
      <c r="E41" s="6">
        <v>0</v>
      </c>
      <c r="F41" s="6">
        <v>-4</v>
      </c>
      <c r="G41" s="8">
        <v>3</v>
      </c>
      <c r="H41" s="6">
        <v>794</v>
      </c>
      <c r="I41" s="6">
        <v>0</v>
      </c>
      <c r="J41" s="6">
        <v>-2</v>
      </c>
      <c r="K41" s="9">
        <v>4899</v>
      </c>
      <c r="L41" s="6">
        <v>-2072</v>
      </c>
      <c r="M41" s="6">
        <v>0</v>
      </c>
      <c r="N41" s="10">
        <v>0</v>
      </c>
      <c r="O41" s="11">
        <v>7486</v>
      </c>
    </row>
    <row r="42" spans="1:15" x14ac:dyDescent="0.25">
      <c r="A42" s="5" t="s">
        <v>45</v>
      </c>
      <c r="B42" s="6">
        <v>0</v>
      </c>
      <c r="C42" s="6">
        <v>-20</v>
      </c>
      <c r="D42" s="7">
        <v>0</v>
      </c>
      <c r="E42" s="6">
        <v>0</v>
      </c>
      <c r="F42" s="6">
        <v>0</v>
      </c>
      <c r="G42" s="8">
        <v>0</v>
      </c>
      <c r="H42" s="6">
        <v>0</v>
      </c>
      <c r="I42" s="6">
        <v>2293</v>
      </c>
      <c r="J42" s="6">
        <v>0</v>
      </c>
      <c r="K42" s="9">
        <v>0</v>
      </c>
      <c r="L42" s="6">
        <v>5170</v>
      </c>
      <c r="M42" s="6">
        <v>0</v>
      </c>
      <c r="N42" s="10">
        <v>0</v>
      </c>
      <c r="O42" s="11">
        <v>7443</v>
      </c>
    </row>
    <row r="43" spans="1:15" x14ac:dyDescent="0.25">
      <c r="A43" s="5" t="s">
        <v>32</v>
      </c>
      <c r="B43" s="6">
        <v>0</v>
      </c>
      <c r="C43" s="6">
        <v>12507</v>
      </c>
      <c r="D43" s="7">
        <v>4286</v>
      </c>
      <c r="E43" s="6">
        <v>0</v>
      </c>
      <c r="F43" s="6">
        <v>0</v>
      </c>
      <c r="G43" s="8">
        <v>-31788</v>
      </c>
      <c r="H43" s="6">
        <v>-16394</v>
      </c>
      <c r="I43" s="6">
        <v>-14295</v>
      </c>
      <c r="J43" s="6">
        <v>0</v>
      </c>
      <c r="K43" s="9">
        <v>0</v>
      </c>
      <c r="L43" s="6">
        <v>50931</v>
      </c>
      <c r="M43" s="6">
        <v>0</v>
      </c>
      <c r="N43" s="10">
        <v>0</v>
      </c>
      <c r="O43" s="11">
        <v>5247</v>
      </c>
    </row>
    <row r="44" spans="1:15" x14ac:dyDescent="0.25">
      <c r="A44" s="5" t="s">
        <v>26</v>
      </c>
      <c r="B44" s="6">
        <v>0</v>
      </c>
      <c r="C44" s="6">
        <v>-3949</v>
      </c>
      <c r="D44" s="7">
        <v>-72</v>
      </c>
      <c r="E44" s="6">
        <v>-1829</v>
      </c>
      <c r="F44" s="6">
        <v>451</v>
      </c>
      <c r="G44" s="8">
        <v>0</v>
      </c>
      <c r="H44" s="6">
        <v>-548</v>
      </c>
      <c r="I44" s="6">
        <v>0</v>
      </c>
      <c r="J44" s="6">
        <v>0</v>
      </c>
      <c r="K44" s="9">
        <v>9782</v>
      </c>
      <c r="L44" s="6">
        <v>-34</v>
      </c>
      <c r="M44" s="6">
        <v>0</v>
      </c>
      <c r="N44" s="10">
        <v>0</v>
      </c>
      <c r="O44" s="11">
        <v>3801</v>
      </c>
    </row>
    <row r="45" spans="1:15" x14ac:dyDescent="0.25">
      <c r="A45" s="5" t="s">
        <v>69</v>
      </c>
      <c r="B45" s="6">
        <v>0</v>
      </c>
      <c r="C45" s="6">
        <v>321</v>
      </c>
      <c r="D45" s="7">
        <v>2459</v>
      </c>
      <c r="E45" s="6">
        <v>0</v>
      </c>
      <c r="F45" s="6">
        <v>-78</v>
      </c>
      <c r="G45" s="8">
        <v>51</v>
      </c>
      <c r="H45" s="6">
        <v>-68</v>
      </c>
      <c r="I45" s="6">
        <v>592</v>
      </c>
      <c r="J45" s="6">
        <v>0</v>
      </c>
      <c r="K45" s="9">
        <v>0</v>
      </c>
      <c r="L45" s="6">
        <v>0</v>
      </c>
      <c r="M45" s="6">
        <v>0</v>
      </c>
      <c r="N45" s="10">
        <v>0</v>
      </c>
      <c r="O45" s="11">
        <v>3277</v>
      </c>
    </row>
    <row r="46" spans="1:15" x14ac:dyDescent="0.25">
      <c r="A46" s="5" t="s">
        <v>75</v>
      </c>
      <c r="B46" s="6">
        <v>0</v>
      </c>
      <c r="C46" s="6">
        <v>259</v>
      </c>
      <c r="D46" s="7">
        <v>0</v>
      </c>
      <c r="E46" s="6">
        <v>0</v>
      </c>
      <c r="F46" s="6">
        <v>94</v>
      </c>
      <c r="G46" s="8">
        <v>99</v>
      </c>
      <c r="H46" s="6">
        <v>0</v>
      </c>
      <c r="I46" s="6">
        <v>2133</v>
      </c>
      <c r="J46" s="6">
        <v>0</v>
      </c>
      <c r="K46" s="9">
        <v>414</v>
      </c>
      <c r="L46" s="6">
        <v>-665</v>
      </c>
      <c r="M46" s="6">
        <v>0</v>
      </c>
      <c r="N46" s="10">
        <v>0</v>
      </c>
      <c r="O46" s="11">
        <v>2334</v>
      </c>
    </row>
    <row r="47" spans="1:15" x14ac:dyDescent="0.25">
      <c r="A47" s="5" t="s">
        <v>37</v>
      </c>
      <c r="B47" s="6">
        <v>0</v>
      </c>
      <c r="C47" s="6">
        <v>-487</v>
      </c>
      <c r="D47" s="7">
        <v>0</v>
      </c>
      <c r="E47" s="6">
        <v>-6697</v>
      </c>
      <c r="F47" s="6">
        <v>618</v>
      </c>
      <c r="G47" s="8">
        <v>1210</v>
      </c>
      <c r="H47" s="6">
        <v>864</v>
      </c>
      <c r="I47" s="6">
        <v>6581</v>
      </c>
      <c r="J47" s="6">
        <v>0</v>
      </c>
      <c r="K47" s="9">
        <v>0</v>
      </c>
      <c r="L47" s="6">
        <v>165</v>
      </c>
      <c r="M47" s="6">
        <v>-45</v>
      </c>
      <c r="N47" s="10">
        <v>0</v>
      </c>
      <c r="O47" s="11">
        <v>2209</v>
      </c>
    </row>
    <row r="48" spans="1:15" x14ac:dyDescent="0.25">
      <c r="A48" s="5" t="s">
        <v>52</v>
      </c>
      <c r="B48" s="6">
        <v>0</v>
      </c>
      <c r="C48" s="6">
        <v>-6567</v>
      </c>
      <c r="D48" s="7">
        <v>-1</v>
      </c>
      <c r="E48" s="6">
        <v>0</v>
      </c>
      <c r="F48" s="6">
        <v>6644</v>
      </c>
      <c r="G48" s="8">
        <v>36</v>
      </c>
      <c r="H48" s="6">
        <v>142</v>
      </c>
      <c r="I48" s="6">
        <v>925</v>
      </c>
      <c r="J48" s="6">
        <v>0</v>
      </c>
      <c r="K48" s="9">
        <v>-506</v>
      </c>
      <c r="L48" s="6">
        <v>938</v>
      </c>
      <c r="M48" s="6">
        <v>0</v>
      </c>
      <c r="N48" s="10">
        <v>0</v>
      </c>
      <c r="O48" s="11">
        <v>1611</v>
      </c>
    </row>
    <row r="49" spans="1:15" x14ac:dyDescent="0.25">
      <c r="A49" s="5" t="s">
        <v>40</v>
      </c>
      <c r="B49" s="6">
        <v>-1365</v>
      </c>
      <c r="C49" s="6">
        <v>0</v>
      </c>
      <c r="D49" s="7">
        <v>0</v>
      </c>
      <c r="E49" s="6">
        <v>80</v>
      </c>
      <c r="F49" s="6">
        <v>984</v>
      </c>
      <c r="G49" s="8">
        <v>337</v>
      </c>
      <c r="H49" s="6">
        <v>0</v>
      </c>
      <c r="I49" s="6">
        <v>1308</v>
      </c>
      <c r="J49" s="6">
        <v>0</v>
      </c>
      <c r="K49" s="9">
        <v>-41</v>
      </c>
      <c r="L49" s="6">
        <v>-26</v>
      </c>
      <c r="M49" s="6">
        <v>0</v>
      </c>
      <c r="N49" s="10">
        <v>0</v>
      </c>
      <c r="O49" s="11">
        <v>1277</v>
      </c>
    </row>
    <row r="50" spans="1:15" x14ac:dyDescent="0.25">
      <c r="A50" s="5" t="s">
        <v>48</v>
      </c>
      <c r="B50" s="6">
        <v>0</v>
      </c>
      <c r="C50" s="6">
        <v>-192</v>
      </c>
      <c r="D50" s="7">
        <v>0</v>
      </c>
      <c r="E50" s="6">
        <v>0</v>
      </c>
      <c r="F50" s="6">
        <v>0</v>
      </c>
      <c r="G50" s="8">
        <v>450</v>
      </c>
      <c r="H50" s="6">
        <v>0</v>
      </c>
      <c r="I50" s="6">
        <v>272</v>
      </c>
      <c r="J50" s="6">
        <v>0</v>
      </c>
      <c r="K50" s="9">
        <v>0</v>
      </c>
      <c r="L50" s="6">
        <v>0</v>
      </c>
      <c r="M50" s="6">
        <v>0</v>
      </c>
      <c r="N50" s="10">
        <v>0</v>
      </c>
      <c r="O50" s="11">
        <v>530</v>
      </c>
    </row>
    <row r="51" spans="1:15" x14ac:dyDescent="0.25">
      <c r="A51" s="5" t="s">
        <v>55</v>
      </c>
      <c r="B51" s="6">
        <v>0</v>
      </c>
      <c r="C51" s="6">
        <v>0</v>
      </c>
      <c r="D51" s="7">
        <v>0</v>
      </c>
      <c r="E51" s="6">
        <v>0</v>
      </c>
      <c r="F51" s="6">
        <v>-425</v>
      </c>
      <c r="G51" s="8">
        <v>0</v>
      </c>
      <c r="H51" s="6">
        <v>0</v>
      </c>
      <c r="I51" s="6">
        <v>725</v>
      </c>
      <c r="J51" s="6">
        <v>0</v>
      </c>
      <c r="K51" s="9">
        <v>0</v>
      </c>
      <c r="L51" s="6">
        <v>0</v>
      </c>
      <c r="M51" s="6">
        <v>0</v>
      </c>
      <c r="N51" s="10">
        <v>0</v>
      </c>
      <c r="O51" s="11">
        <v>300</v>
      </c>
    </row>
    <row r="52" spans="1:15" x14ac:dyDescent="0.25">
      <c r="A52" s="5" t="s">
        <v>39</v>
      </c>
      <c r="B52" s="6">
        <v>0</v>
      </c>
      <c r="C52" s="6">
        <v>0</v>
      </c>
      <c r="D52" s="7">
        <v>-107</v>
      </c>
      <c r="E52" s="6">
        <v>0</v>
      </c>
      <c r="F52" s="6">
        <v>0</v>
      </c>
      <c r="G52" s="8">
        <v>0</v>
      </c>
      <c r="H52" s="6">
        <v>47</v>
      </c>
      <c r="I52" s="6">
        <v>184</v>
      </c>
      <c r="J52" s="6">
        <v>0</v>
      </c>
      <c r="K52" s="9">
        <v>-262</v>
      </c>
      <c r="L52" s="6">
        <v>0</v>
      </c>
      <c r="M52" s="6">
        <v>0</v>
      </c>
      <c r="N52" s="10">
        <v>0</v>
      </c>
      <c r="O52" s="11">
        <v>-138</v>
      </c>
    </row>
    <row r="53" spans="1:15" x14ac:dyDescent="0.25">
      <c r="A53" s="5" t="s">
        <v>51</v>
      </c>
      <c r="B53" s="6">
        <v>0</v>
      </c>
      <c r="C53" s="6">
        <v>0</v>
      </c>
      <c r="D53" s="7">
        <v>-12</v>
      </c>
      <c r="E53" s="6">
        <v>0</v>
      </c>
      <c r="F53" s="6">
        <v>-170</v>
      </c>
      <c r="G53" s="8">
        <v>-114</v>
      </c>
      <c r="H53" s="6">
        <v>0</v>
      </c>
      <c r="I53" s="6">
        <v>85</v>
      </c>
      <c r="J53" s="6">
        <v>0</v>
      </c>
      <c r="K53" s="9">
        <v>73</v>
      </c>
      <c r="L53" s="6">
        <v>-175</v>
      </c>
      <c r="M53" s="6">
        <v>0</v>
      </c>
      <c r="N53" s="10">
        <v>0</v>
      </c>
      <c r="O53" s="11">
        <v>-313</v>
      </c>
    </row>
    <row r="54" spans="1:15" x14ac:dyDescent="0.25">
      <c r="A54" s="5" t="s">
        <v>49</v>
      </c>
      <c r="B54" s="6">
        <v>-18</v>
      </c>
      <c r="C54" s="6">
        <v>0</v>
      </c>
      <c r="D54" s="7">
        <v>0</v>
      </c>
      <c r="E54" s="6">
        <v>0</v>
      </c>
      <c r="F54" s="6">
        <v>-203</v>
      </c>
      <c r="G54" s="8">
        <v>0</v>
      </c>
      <c r="H54" s="6">
        <v>127</v>
      </c>
      <c r="I54" s="6">
        <v>0</v>
      </c>
      <c r="J54" s="6">
        <v>0</v>
      </c>
      <c r="K54" s="9">
        <v>0</v>
      </c>
      <c r="L54" s="6">
        <v>-754</v>
      </c>
      <c r="M54" s="6">
        <v>0</v>
      </c>
      <c r="N54" s="10">
        <v>0</v>
      </c>
      <c r="O54" s="11">
        <v>-848</v>
      </c>
    </row>
    <row r="55" spans="1:15" x14ac:dyDescent="0.25">
      <c r="A55" s="5" t="s">
        <v>47</v>
      </c>
      <c r="B55" s="6">
        <v>-5164</v>
      </c>
      <c r="C55" s="6">
        <v>0</v>
      </c>
      <c r="D55" s="7">
        <v>-3472</v>
      </c>
      <c r="E55" s="6">
        <v>0</v>
      </c>
      <c r="F55" s="6">
        <v>3147</v>
      </c>
      <c r="G55" s="8">
        <v>1337</v>
      </c>
      <c r="H55" s="6">
        <v>699</v>
      </c>
      <c r="I55" s="6">
        <v>1258</v>
      </c>
      <c r="J55" s="6">
        <v>0</v>
      </c>
      <c r="K55" s="9">
        <v>387</v>
      </c>
      <c r="L55" s="6">
        <v>100</v>
      </c>
      <c r="M55" s="6">
        <v>0</v>
      </c>
      <c r="N55" s="10">
        <v>0</v>
      </c>
      <c r="O55" s="11">
        <v>-1708</v>
      </c>
    </row>
    <row r="56" spans="1:15" x14ac:dyDescent="0.25">
      <c r="A56" s="5" t="s">
        <v>46</v>
      </c>
      <c r="B56" s="6">
        <v>0</v>
      </c>
      <c r="C56" s="6">
        <v>-12407</v>
      </c>
      <c r="D56" s="7">
        <v>0</v>
      </c>
      <c r="E56" s="6">
        <v>0</v>
      </c>
      <c r="F56" s="6">
        <v>48</v>
      </c>
      <c r="G56" s="8">
        <v>231</v>
      </c>
      <c r="H56" s="6">
        <v>5375</v>
      </c>
      <c r="I56" s="6">
        <v>335</v>
      </c>
      <c r="J56" s="6">
        <v>599</v>
      </c>
      <c r="K56" s="9">
        <v>-544</v>
      </c>
      <c r="L56" s="6">
        <v>2995</v>
      </c>
      <c r="M56" s="6">
        <v>0</v>
      </c>
      <c r="N56" s="10">
        <v>0</v>
      </c>
      <c r="O56" s="11">
        <v>-3368</v>
      </c>
    </row>
    <row r="57" spans="1:15" x14ac:dyDescent="0.25">
      <c r="A57" s="5" t="s">
        <v>50</v>
      </c>
      <c r="B57" s="6">
        <v>0</v>
      </c>
      <c r="C57" s="6">
        <v>-3844</v>
      </c>
      <c r="D57" s="7">
        <v>0</v>
      </c>
      <c r="E57" s="6">
        <v>0</v>
      </c>
      <c r="F57" s="6">
        <v>0</v>
      </c>
      <c r="G57" s="8">
        <v>0</v>
      </c>
      <c r="H57" s="6">
        <v>0</v>
      </c>
      <c r="I57" s="6">
        <v>0</v>
      </c>
      <c r="J57" s="6">
        <v>0</v>
      </c>
      <c r="K57" s="9">
        <v>13</v>
      </c>
      <c r="L57" s="6">
        <v>0</v>
      </c>
      <c r="M57" s="6">
        <v>0</v>
      </c>
      <c r="N57" s="10">
        <v>0</v>
      </c>
      <c r="O57" s="11">
        <v>-3831</v>
      </c>
    </row>
    <row r="58" spans="1:15" x14ac:dyDescent="0.25">
      <c r="A58" s="5" t="s">
        <v>62</v>
      </c>
      <c r="B58" s="6">
        <v>0</v>
      </c>
      <c r="C58" s="6">
        <v>-2315</v>
      </c>
      <c r="D58" s="7">
        <v>63</v>
      </c>
      <c r="E58" s="6">
        <v>0</v>
      </c>
      <c r="F58" s="6">
        <v>-1056</v>
      </c>
      <c r="G58" s="8">
        <v>104</v>
      </c>
      <c r="H58" s="6">
        <v>-322</v>
      </c>
      <c r="I58" s="6">
        <v>698</v>
      </c>
      <c r="J58" s="6">
        <v>-948</v>
      </c>
      <c r="K58" s="9">
        <v>-1319</v>
      </c>
      <c r="L58" s="6">
        <v>0</v>
      </c>
      <c r="M58" s="6">
        <v>0</v>
      </c>
      <c r="N58" s="10">
        <v>0</v>
      </c>
      <c r="O58" s="11">
        <v>-5095</v>
      </c>
    </row>
    <row r="59" spans="1:15" x14ac:dyDescent="0.25">
      <c r="A59" s="5" t="s">
        <v>70</v>
      </c>
      <c r="B59" s="6">
        <v>0</v>
      </c>
      <c r="C59" s="6">
        <v>-10742</v>
      </c>
      <c r="D59" s="7">
        <v>698</v>
      </c>
      <c r="E59" s="6">
        <v>0</v>
      </c>
      <c r="F59" s="6">
        <v>0</v>
      </c>
      <c r="G59" s="8">
        <v>0</v>
      </c>
      <c r="H59" s="6">
        <v>-62</v>
      </c>
      <c r="I59" s="6">
        <v>3274</v>
      </c>
      <c r="J59" s="6">
        <v>0</v>
      </c>
      <c r="K59" s="9">
        <v>1143</v>
      </c>
      <c r="L59" s="6">
        <v>0</v>
      </c>
      <c r="M59" s="6">
        <v>0</v>
      </c>
      <c r="N59" s="10">
        <v>0</v>
      </c>
      <c r="O59" s="11">
        <v>-5689</v>
      </c>
    </row>
    <row r="60" spans="1:15" x14ac:dyDescent="0.25">
      <c r="A60" s="5" t="s">
        <v>61</v>
      </c>
      <c r="B60" s="6">
        <v>0</v>
      </c>
      <c r="C60" s="6">
        <v>-54</v>
      </c>
      <c r="D60" s="7">
        <v>295</v>
      </c>
      <c r="E60" s="6">
        <v>0</v>
      </c>
      <c r="F60" s="6">
        <v>-11544</v>
      </c>
      <c r="G60" s="8">
        <v>1252</v>
      </c>
      <c r="H60" s="6">
        <v>916</v>
      </c>
      <c r="I60" s="6">
        <v>462</v>
      </c>
      <c r="J60" s="6">
        <v>0</v>
      </c>
      <c r="K60" s="9">
        <v>55</v>
      </c>
      <c r="L60" s="6">
        <v>0</v>
      </c>
      <c r="M60" s="6">
        <v>0</v>
      </c>
      <c r="N60" s="10">
        <v>0</v>
      </c>
      <c r="O60" s="11">
        <v>-8618</v>
      </c>
    </row>
    <row r="61" spans="1:15" x14ac:dyDescent="0.25">
      <c r="A61" s="5" t="s">
        <v>59</v>
      </c>
      <c r="B61" s="6">
        <v>0</v>
      </c>
      <c r="C61" s="6">
        <v>0</v>
      </c>
      <c r="D61" s="7">
        <v>0</v>
      </c>
      <c r="E61" s="6">
        <v>0</v>
      </c>
      <c r="F61" s="6">
        <v>-3636</v>
      </c>
      <c r="G61" s="8">
        <v>0</v>
      </c>
      <c r="H61" s="6">
        <v>5723</v>
      </c>
      <c r="I61" s="6">
        <v>-15824</v>
      </c>
      <c r="J61" s="6">
        <v>0</v>
      </c>
      <c r="K61" s="9">
        <v>0</v>
      </c>
      <c r="L61" s="6">
        <v>0</v>
      </c>
      <c r="M61" s="6">
        <v>0</v>
      </c>
      <c r="N61" s="10">
        <v>0</v>
      </c>
      <c r="O61" s="11">
        <v>-13737</v>
      </c>
    </row>
    <row r="62" spans="1:15" x14ac:dyDescent="0.25">
      <c r="A62" s="5" t="s">
        <v>31</v>
      </c>
      <c r="B62" s="6">
        <v>0</v>
      </c>
      <c r="C62" s="6">
        <v>-1646</v>
      </c>
      <c r="D62" s="7">
        <v>-1881</v>
      </c>
      <c r="E62" s="6">
        <v>-870</v>
      </c>
      <c r="F62" s="6">
        <v>-9971</v>
      </c>
      <c r="G62" s="8">
        <v>447</v>
      </c>
      <c r="H62" s="6">
        <v>-764</v>
      </c>
      <c r="I62" s="6">
        <v>-222</v>
      </c>
      <c r="J62" s="6">
        <v>-91</v>
      </c>
      <c r="K62" s="9">
        <v>1304</v>
      </c>
      <c r="L62" s="6">
        <v>0</v>
      </c>
      <c r="M62" s="6">
        <v>-111</v>
      </c>
      <c r="N62" s="10">
        <v>0</v>
      </c>
      <c r="O62" s="11">
        <v>-13805</v>
      </c>
    </row>
    <row r="63" spans="1:15" x14ac:dyDescent="0.25">
      <c r="A63" s="5" t="s">
        <v>68</v>
      </c>
      <c r="B63" s="6">
        <v>0</v>
      </c>
      <c r="C63" s="6">
        <v>-15030</v>
      </c>
      <c r="D63" s="7">
        <v>0</v>
      </c>
      <c r="E63" s="6">
        <v>0</v>
      </c>
      <c r="F63" s="6">
        <v>-7718</v>
      </c>
      <c r="G63" s="8">
        <v>-277</v>
      </c>
      <c r="H63" s="6">
        <v>2138</v>
      </c>
      <c r="I63" s="6">
        <v>109</v>
      </c>
      <c r="J63" s="6">
        <v>-739</v>
      </c>
      <c r="K63" s="9">
        <v>-1866</v>
      </c>
      <c r="L63" s="6">
        <v>0</v>
      </c>
      <c r="M63" s="6">
        <v>0</v>
      </c>
      <c r="N63" s="10">
        <v>0</v>
      </c>
      <c r="O63" s="11">
        <v>-23383</v>
      </c>
    </row>
    <row r="64" spans="1:15" x14ac:dyDescent="0.25">
      <c r="A64" s="5" t="s">
        <v>76</v>
      </c>
      <c r="B64" s="6">
        <v>0</v>
      </c>
      <c r="C64" s="6">
        <v>0</v>
      </c>
      <c r="D64" s="7">
        <v>0</v>
      </c>
      <c r="E64" s="6">
        <v>0</v>
      </c>
      <c r="F64" s="6">
        <v>0</v>
      </c>
      <c r="G64" s="8">
        <v>0</v>
      </c>
      <c r="H64" s="6">
        <v>0</v>
      </c>
      <c r="I64" s="6">
        <v>0</v>
      </c>
      <c r="J64" s="6">
        <v>0</v>
      </c>
      <c r="K64" s="9">
        <v>0</v>
      </c>
      <c r="L64" s="6">
        <v>-30272</v>
      </c>
      <c r="M64" s="6">
        <v>0</v>
      </c>
      <c r="N64" s="10">
        <v>0</v>
      </c>
      <c r="O64" s="11">
        <v>-30272</v>
      </c>
    </row>
    <row r="65" spans="1:15" ht="20.25" customHeight="1" x14ac:dyDescent="0.25">
      <c r="A65" s="12" t="s">
        <v>57</v>
      </c>
      <c r="B65" s="13">
        <f t="shared" ref="B65:O65" si="0">SUM(B3:B64)</f>
        <v>-203042</v>
      </c>
      <c r="C65" s="13">
        <f t="shared" si="0"/>
        <v>-20505</v>
      </c>
      <c r="D65" s="13">
        <f t="shared" si="0"/>
        <v>127164</v>
      </c>
      <c r="E65" s="13">
        <f t="shared" si="0"/>
        <v>-154752</v>
      </c>
      <c r="F65" s="13">
        <f t="shared" si="0"/>
        <v>362594</v>
      </c>
      <c r="G65" s="14">
        <f t="shared" si="0"/>
        <v>704580</v>
      </c>
      <c r="H65" s="13">
        <f t="shared" si="0"/>
        <v>369294</v>
      </c>
      <c r="I65" s="13">
        <f t="shared" si="0"/>
        <v>708715</v>
      </c>
      <c r="J65" s="13">
        <f t="shared" si="0"/>
        <v>-245871</v>
      </c>
      <c r="K65" s="13">
        <f t="shared" si="0"/>
        <v>2002357</v>
      </c>
      <c r="L65" s="13">
        <f t="shared" si="0"/>
        <v>261194</v>
      </c>
      <c r="M65" s="13">
        <f t="shared" si="0"/>
        <v>-171617</v>
      </c>
      <c r="N65" s="15">
        <f t="shared" si="0"/>
        <v>62881</v>
      </c>
      <c r="O65" s="16">
        <f t="shared" si="0"/>
        <v>3802992</v>
      </c>
    </row>
    <row r="66" spans="1:15" ht="4.7" customHeight="1" x14ac:dyDescent="0.25"/>
  </sheetData>
  <sortState ref="A3:O64">
    <sortCondition descending="1" ref="O3:O64"/>
  </sortState>
  <mergeCells count="1">
    <mergeCell ref="A1:O1"/>
  </mergeCells>
  <pageMargins left="0.23622047244094491" right="0" top="0.47244094488188981" bottom="0.35433070866141736" header="0.31496062992125984" footer="0.31496062992125984"/>
  <pageSetup paperSize="9" scale="77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Paco</cp:lastModifiedBy>
  <cp:lastPrinted>2017-12-12T10:37:38Z</cp:lastPrinted>
  <dcterms:created xsi:type="dcterms:W3CDTF">2014-06-10T11:51:58Z</dcterms:created>
  <dcterms:modified xsi:type="dcterms:W3CDTF">2018-02-09T11:10:10Z</dcterms:modified>
</cp:coreProperties>
</file>